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G46" i="4"/>
  <c r="G48" i="4" s="1"/>
  <c r="F46" i="4"/>
  <c r="B28" i="4"/>
  <c r="C28" i="4"/>
  <c r="F48" i="4" l="1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<sst xmlns="http://schemas.openxmlformats.org/spreadsheetml/2006/main" count="66" uniqueCount="66">
  <si>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</si>
  <si>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</si>
  <si>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</si>
  <si>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</si>
  <si>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</si>
  <si>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</si>
  <si>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</si>
  <si>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</si>
  <si>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</si>
  <si>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</si>
  <si>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</si>
  <si>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</si>
  <si>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</si>
  <si>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</si>
  <si>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</si>
  <si>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</si>
  <si>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</si>
  <si>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</si>
  <si>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</si>
  <si>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</si>
  <si>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</si>
  <si>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</si>
  <si>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</si>
  <si>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</si>
  <si>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</si>
  <si>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</si>
  <si>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</si>
  <si>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</si>
  <si>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</si>
  <si>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</si>
  <si>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</si>
  <si>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</si>
  <si>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</si>
  <si>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</si>
  <si>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</si>
  <si>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</si>
  <si>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</si>
  <si>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</si>
  <si>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</si>
  <si>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</si>
  <si>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</si>
  <si>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</si>
  <si>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</si>
  <si>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</si>
  <si>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</si>
  <si>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</si>
  <si>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</si>
  <si>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</si>
  <si>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</si>
  <si>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</si>
  <si>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</si>
  <si>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</si>
  <si>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</si>
  <si>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</si>
  <si>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</si>
  <si>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</si>
  <si>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</si>
  <si>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</si>
  <si>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SITUACION FINANCIERA
AL 30 DE SEPTIEMBRE DEL 2021</t>
  </si>
  <si>
    <t>Bajo protesta de decir verdad declaramos que los Estados Financieros y sus notas, son razonablemente correctos y son responsabilidad del emisor.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</si>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</sst>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="120" zoomScaleNormal="120" zoomScaleSheetLayoutView="100" workbookViewId="0">
      <selection activeCell="E20" sqref="E20"/>
    </sheetView>
  </sheetViews>
  <sheetFormatPr baseColWidth="10" defaultColWidth="12" defaultRowHeight="11.25" x14ac:dyDescent="0.2"/>
  <cols>
    <col min="1" max="1" width="67.83203125" style="1" customWidth="1"/>
    <col min="2" max="2" width="22.66406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1990027.04</v>
      </c>
      <c r="C5" s="12">
        <v>1361105.24</v>
      </c>
      <c r="D5" s="17"/>
      <c r="E5" s="11" t="s">
        <v>41</v>
      </c>
      <c r="F5" s="12">
        <v>1517430.5</v>
      </c>
      <c r="G5" s="5">
        <v>1876246.03</v>
      </c>
    </row>
    <row r="6" spans="1:7" x14ac:dyDescent="0.2">
      <c r="A6" s="30" t="s">
        <v>28</v>
      </c>
      <c r="B6" s="12">
        <v>1026932.78</v>
      </c>
      <c r="C6" s="12">
        <v>1026932.78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774825.1</v>
      </c>
      <c r="C9" s="12">
        <v>632787.19999999995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3791784.9200000004</v>
      </c>
      <c r="C13" s="10">
        <f>SUM(C5:C11)</f>
        <v>3020825.2199999997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1517430.5</v>
      </c>
      <c r="G14" s="5">
        <f>SUM(G5:G12)</f>
        <v>1876246.03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2956003.27</v>
      </c>
      <c r="C19" s="12">
        <v>2734129.1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85260</v>
      </c>
      <c r="C20" s="12">
        <v>85260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-1334908.72</v>
      </c>
      <c r="C21" s="12">
        <v>-1575596.72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8448350.0800000001</v>
      </c>
      <c r="C26" s="10">
        <f>SUM(C16:C24)</f>
        <v>7985787.9100000011</v>
      </c>
      <c r="D26" s="17"/>
      <c r="E26" s="39" t="s">
        <v>57</v>
      </c>
      <c r="F26" s="10">
        <f>SUM(F24+F14)</f>
        <v>1517430.5</v>
      </c>
      <c r="G26" s="6">
        <f>SUM(G14+G24)</f>
        <v>1876246.03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12240135</v>
      </c>
      <c r="C28" s="10">
        <f>C13+C26</f>
        <v>11006613.130000001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2366203.48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2366203.4700000002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8356501.0199999996</v>
      </c>
      <c r="G35" s="6">
        <f>SUM(G36:G40)</f>
        <v>6764163.6200000001</v>
      </c>
    </row>
    <row r="36" spans="1:7" x14ac:dyDescent="0.2">
      <c r="A36" s="31"/>
      <c r="B36" s="15"/>
      <c r="C36" s="15"/>
      <c r="D36" s="17"/>
      <c r="E36" s="11" t="s">
        <v>52</v>
      </c>
      <c r="F36" s="12">
        <v>1592336.3</v>
      </c>
      <c r="G36" s="5">
        <v>-55144.75</v>
      </c>
    </row>
    <row r="37" spans="1:7" x14ac:dyDescent="0.2">
      <c r="A37" s="31"/>
      <c r="B37" s="15"/>
      <c r="C37" s="15"/>
      <c r="D37" s="17"/>
      <c r="E37" s="11" t="s">
        <v>19</v>
      </c>
      <c r="F37" s="12">
        <v>6764164.7199999997</v>
      </c>
      <c r="G37" s="5">
        <v>6819308.3700000001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10722704.5</v>
      </c>
      <c r="G46" s="5">
        <f>SUM(G42+G35+G30)</f>
        <v>9130367.0999999996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12240135</v>
      </c>
      <c r="G48" s="20">
        <f>G46+G26</f>
        <v>11006613.129999999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3" t="s">
        <v>59</v>
      </c>
    </row>
    <row r="54" spans="1:7" x14ac:dyDescent="0.2">
      <c r="A54" s="1" t="s">
        <v>64</v>
      </c>
      <c r="B54" s="48" t="s">
        <v>65</v>
      </c>
      <c r="C54" s="48"/>
    </row>
    <row r="55" spans="1:7" x14ac:dyDescent="0.2">
      <c r="A55" s="44" t="s">
        <v>60</v>
      </c>
      <c r="B55" s="49" t="s">
        <v>61</v>
      </c>
      <c r="C55" s="49"/>
    </row>
    <row r="56" spans="1:7" x14ac:dyDescent="0.2">
      <c r="A56" s="1" t="s">
        <v>62</v>
      </c>
      <c r="B56" s="49" t="s">
        <v>63</v>
      </c>
      <c r="C56" s="49"/>
    </row>
  </sheetData>
  <sheetProtection formatCells="0" formatColumns="0" formatRows="0" autoFilter="0"/>
  <mergeCells count="4">
    <mergeCell ref="A1:G1"/>
    <mergeCell ref="B54:C54"/>
    <mergeCell ref="B55:C55"/>
    <mergeCell ref="B56:C56"/>
  </mergeCells>
  <printOptions horizontalCentered="1"/>
  <pageMargins left="1.1811023622047245" right="0" top="0" bottom="0" header="0.31496062992125984" footer="0.31496062992125984"/>
  <pageSetup scale="73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2021-10-05T16:04:54Z</cp:lastPrinted>
  <dcterms:created xsi:type="dcterms:W3CDTF">2012-12-11T20:26:08Z</dcterms:created>
  <dcterms:modified xsi:type="dcterms:W3CDTF">2021-10-05T16:04:57Z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